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3275" windowHeight="9720" firstSheet="1" activeTab="1"/>
  </bookViews>
  <sheets>
    <sheet name="2010-11" sheetId="1" state="hidden" r:id="rId1"/>
    <sheet name="2011-12" sheetId="2" r:id="rId2"/>
    <sheet name="Sheet3" sheetId="3" state="hidden" r:id="rId3"/>
  </sheets>
  <calcPr calcId="124519"/>
</workbook>
</file>

<file path=xl/calcChain.xml><?xml version="1.0" encoding="utf-8"?>
<calcChain xmlns="http://schemas.openxmlformats.org/spreadsheetml/2006/main">
  <c r="M13" i="2"/>
  <c r="I21"/>
  <c r="M12"/>
  <c r="I10"/>
  <c r="I11"/>
  <c r="I12"/>
  <c r="I13"/>
  <c r="I9"/>
  <c r="E10"/>
  <c r="E11"/>
  <c r="E12"/>
  <c r="E13"/>
  <c r="E9"/>
  <c r="L21"/>
  <c r="K21"/>
  <c r="H21"/>
  <c r="G21"/>
  <c r="D21"/>
  <c r="C21"/>
  <c r="L21" i="1"/>
  <c r="K21"/>
  <c r="H21"/>
  <c r="G21"/>
  <c r="E9"/>
  <c r="E10"/>
  <c r="E21" s="1"/>
  <c r="E11"/>
  <c r="E12"/>
  <c r="E13"/>
  <c r="E14"/>
  <c r="E15"/>
  <c r="E16"/>
  <c r="E17"/>
  <c r="E18"/>
  <c r="E19"/>
  <c r="E20"/>
  <c r="D21"/>
  <c r="C21"/>
  <c r="M19"/>
  <c r="M14"/>
  <c r="M13"/>
  <c r="M10"/>
  <c r="M21" s="1"/>
  <c r="I20"/>
  <c r="I19"/>
  <c r="I18"/>
  <c r="I17"/>
  <c r="I16"/>
  <c r="I15"/>
  <c r="I14"/>
  <c r="I13"/>
  <c r="I12"/>
  <c r="I11"/>
  <c r="I10"/>
  <c r="I21" s="1"/>
  <c r="I9"/>
  <c r="M21" i="2" l="1"/>
  <c r="E21"/>
</calcChain>
</file>

<file path=xl/sharedStrings.xml><?xml version="1.0" encoding="utf-8"?>
<sst xmlns="http://schemas.openxmlformats.org/spreadsheetml/2006/main" count="34" uniqueCount="16">
  <si>
    <t>CHARLOTTE I.S.D. UTILITIES</t>
  </si>
  <si>
    <t>2010-2011</t>
  </si>
  <si>
    <t>kWh</t>
  </si>
  <si>
    <t>Cost</t>
  </si>
  <si>
    <t>Gallons</t>
  </si>
  <si>
    <t>Cost/Gal</t>
  </si>
  <si>
    <t>Electricity</t>
  </si>
  <si>
    <t>Water</t>
  </si>
  <si>
    <t>Cost/kWh*</t>
  </si>
  <si>
    <t>*Cost per kWh is total electric cost divided by total kWh. This is not the actual cost per kWh.</t>
  </si>
  <si>
    <t>Gas**</t>
  </si>
  <si>
    <t xml:space="preserve">   Instead, propane tanks are located throughout the District and are filled as needed.</t>
  </si>
  <si>
    <t xml:space="preserve">**District does not receive metered gas service. </t>
  </si>
  <si>
    <t>2011-2012</t>
  </si>
  <si>
    <t>**District does not receive metered gas service.</t>
  </si>
  <si>
    <t>Instead, propane tanks are located throughout the District and are filled as needed.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</si>
</sst>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8">
    <font>
      <sz val="10"/>
      <name val="Arial"/>
    </font>
    <font>
      <sz val="10"/>
      <name val="Arial"/>
    </font>
    <font>
      <b/>
      <sz val="12"/>
      <name val="Arial"/>
      <family val="2"/>
    </font>
    <font>
      <b/>
      <u/>
      <sz val="10"/>
      <name val="Arial"/>
      <family val="2"/>
    </font>
    <font>
      <sz val="8"/>
      <name val="Arial"/>
    </font>
    <font>
      <b/>
      <sz val="16"/>
      <name val="Ameretto Wide"/>
    </font>
    <font>
      <sz val="16"/>
      <name val="Ameretto Wide"/>
    </font>
    <font>
      <b/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17" fontId="2" fillId="0" borderId="0" xfId="0" applyNumberFormat="1" applyFont="1"/>
    <xf numFmtId="17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0" fontId="0" fillId="2" borderId="3" xfId="0" applyFill="1" applyBorder="1" applyAlignment="1">
      <alignment horizontal="right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1" xfId="0" applyNumberForma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I21" sqref="I21"/>
    </sheetView>
  </sheetViews>
  <sheetFormatPr defaultRowHeight="12.75"/>
  <cols>
    <col min="1" max="1" width="12.140625" customWidth="1"/>
    <col min="2" max="2" width="2.140625" customWidth="1"/>
    <col min="4" max="4" width="12" customWidth="1"/>
    <col min="6" max="6" width="2.140625" customWidth="1"/>
    <col min="8" max="8" width="11.28515625" bestFit="1" customWidth="1"/>
    <col min="10" max="10" width="2.140625" customWidth="1"/>
    <col min="12" max="12" width="10.28515625" bestFit="1" customWidth="1"/>
  </cols>
  <sheetData>
    <row r="1" spans="1:14" ht="2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2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ht="15">
      <c r="C5" s="28" t="s">
        <v>6</v>
      </c>
      <c r="D5" s="29"/>
      <c r="E5" s="30"/>
      <c r="G5" s="28" t="s">
        <v>7</v>
      </c>
      <c r="H5" s="29"/>
      <c r="I5" s="30"/>
      <c r="K5" s="28" t="s">
        <v>10</v>
      </c>
      <c r="L5" s="29"/>
      <c r="M5" s="30"/>
    </row>
    <row r="6" spans="1:14">
      <c r="C6" s="18"/>
      <c r="D6" s="19"/>
      <c r="E6" s="20"/>
      <c r="G6" s="18"/>
      <c r="H6" s="19"/>
      <c r="I6" s="20"/>
      <c r="K6" s="18"/>
      <c r="L6" s="19"/>
      <c r="M6" s="20"/>
    </row>
    <row r="7" spans="1:14">
      <c r="C7" s="21" t="s">
        <v>2</v>
      </c>
      <c r="D7" s="22" t="s">
        <v>3</v>
      </c>
      <c r="E7" s="23" t="s">
        <v>8</v>
      </c>
      <c r="F7" s="9"/>
      <c r="G7" s="21" t="s">
        <v>4</v>
      </c>
      <c r="H7" s="22" t="s">
        <v>3</v>
      </c>
      <c r="I7" s="23" t="s">
        <v>5</v>
      </c>
      <c r="J7" s="9"/>
      <c r="K7" s="21" t="s">
        <v>4</v>
      </c>
      <c r="L7" s="22" t="s">
        <v>3</v>
      </c>
      <c r="M7" s="23" t="s">
        <v>5</v>
      </c>
    </row>
    <row r="8" spans="1:14">
      <c r="C8" s="4"/>
      <c r="D8" s="4"/>
      <c r="E8" s="4"/>
      <c r="F8" s="10"/>
      <c r="G8" s="4"/>
      <c r="H8" s="4"/>
      <c r="I8" s="4"/>
      <c r="J8" s="10"/>
      <c r="K8" s="4"/>
      <c r="L8" s="4"/>
      <c r="M8" s="4"/>
    </row>
    <row r="9" spans="1:14" ht="15.75">
      <c r="A9" s="1">
        <v>40422</v>
      </c>
      <c r="C9" s="5">
        <v>145768</v>
      </c>
      <c r="D9" s="6">
        <v>18502.93</v>
      </c>
      <c r="E9" s="7">
        <f>D9/C9</f>
        <v>0.12693410076285605</v>
      </c>
      <c r="F9" s="10"/>
      <c r="G9" s="5">
        <v>393</v>
      </c>
      <c r="H9" s="6">
        <v>1942.84</v>
      </c>
      <c r="I9" s="8">
        <f>H9/G9</f>
        <v>4.9436132315521624</v>
      </c>
      <c r="J9" s="10"/>
      <c r="K9" s="5"/>
      <c r="L9" s="6"/>
      <c r="M9" s="7"/>
    </row>
    <row r="10" spans="1:14" ht="15.75">
      <c r="A10" s="1">
        <v>40452</v>
      </c>
      <c r="C10" s="5">
        <v>153279</v>
      </c>
      <c r="D10" s="6">
        <v>19227.939999999999</v>
      </c>
      <c r="E10" s="7">
        <f t="shared" ref="E10:E20" si="0">D10/C10</f>
        <v>0.12544405952544052</v>
      </c>
      <c r="F10" s="10"/>
      <c r="G10" s="5">
        <v>254</v>
      </c>
      <c r="H10" s="6">
        <v>1421.96</v>
      </c>
      <c r="I10" s="8">
        <f t="shared" ref="I10:I20" si="1">H10/G10</f>
        <v>5.5982677165354335</v>
      </c>
      <c r="J10" s="10"/>
      <c r="K10" s="5">
        <v>1260</v>
      </c>
      <c r="L10" s="6">
        <v>2457</v>
      </c>
      <c r="M10" s="7">
        <f>L10/K10</f>
        <v>1.95</v>
      </c>
    </row>
    <row r="11" spans="1:14" ht="15.75">
      <c r="A11" s="1">
        <v>40483</v>
      </c>
      <c r="C11" s="5">
        <v>115110</v>
      </c>
      <c r="D11" s="6">
        <v>15537.82</v>
      </c>
      <c r="E11" s="7">
        <f t="shared" si="0"/>
        <v>0.13498236469463989</v>
      </c>
      <c r="F11" s="10"/>
      <c r="G11" s="5">
        <v>162</v>
      </c>
      <c r="H11" s="6">
        <v>973.18</v>
      </c>
      <c r="I11" s="8">
        <f t="shared" si="1"/>
        <v>6.0072839506172837</v>
      </c>
      <c r="J11" s="10"/>
      <c r="K11" s="5"/>
      <c r="L11" s="6"/>
      <c r="M11" s="7"/>
    </row>
    <row r="12" spans="1:14" ht="15.75">
      <c r="A12" s="1">
        <v>40513</v>
      </c>
      <c r="C12" s="5">
        <v>87205</v>
      </c>
      <c r="D12" s="6">
        <v>12817.4</v>
      </c>
      <c r="E12" s="7">
        <f t="shared" si="0"/>
        <v>0.14698010435181469</v>
      </c>
      <c r="F12" s="10"/>
      <c r="G12" s="5">
        <v>109</v>
      </c>
      <c r="H12" s="6">
        <v>791.32</v>
      </c>
      <c r="I12" s="8">
        <f t="shared" si="1"/>
        <v>7.2598165137614687</v>
      </c>
      <c r="J12" s="10"/>
      <c r="K12" s="5"/>
      <c r="L12" s="6"/>
      <c r="M12" s="7"/>
    </row>
    <row r="13" spans="1:14" ht="15.75">
      <c r="A13" s="1">
        <v>40544</v>
      </c>
      <c r="C13" s="5">
        <v>84725</v>
      </c>
      <c r="D13" s="6">
        <v>12293.38</v>
      </c>
      <c r="E13" s="7">
        <f t="shared" si="0"/>
        <v>0.14509743287105339</v>
      </c>
      <c r="F13" s="10"/>
      <c r="G13" s="5">
        <v>120</v>
      </c>
      <c r="H13" s="6">
        <v>828.14</v>
      </c>
      <c r="I13" s="8">
        <f t="shared" si="1"/>
        <v>6.9011666666666667</v>
      </c>
      <c r="J13" s="10"/>
      <c r="K13" s="5">
        <v>1095</v>
      </c>
      <c r="L13" s="6">
        <v>2233.5</v>
      </c>
      <c r="M13" s="7">
        <f>L13/K13</f>
        <v>2.0397260273972604</v>
      </c>
    </row>
    <row r="14" spans="1:14" ht="15.75">
      <c r="A14" s="1">
        <v>40575</v>
      </c>
      <c r="C14" s="5">
        <v>107426</v>
      </c>
      <c r="D14" s="6">
        <v>16148.5</v>
      </c>
      <c r="E14" s="7">
        <f t="shared" si="0"/>
        <v>0.15032208217749893</v>
      </c>
      <c r="F14" s="10"/>
      <c r="G14" s="5">
        <v>179</v>
      </c>
      <c r="H14" s="6">
        <v>960.52</v>
      </c>
      <c r="I14" s="8">
        <f t="shared" si="1"/>
        <v>5.3660335195530724</v>
      </c>
      <c r="J14" s="10"/>
      <c r="K14" s="5">
        <v>1925</v>
      </c>
      <c r="L14" s="6">
        <v>3892.75</v>
      </c>
      <c r="M14" s="7">
        <f>L14/K14</f>
        <v>2.0222077922077921</v>
      </c>
    </row>
    <row r="15" spans="1:14" ht="15.75">
      <c r="A15" s="1">
        <v>40603</v>
      </c>
      <c r="C15" s="5">
        <v>101058</v>
      </c>
      <c r="D15" s="6">
        <v>17800.13</v>
      </c>
      <c r="E15" s="7">
        <f t="shared" si="0"/>
        <v>0.17613776247303531</v>
      </c>
      <c r="F15" s="10"/>
      <c r="G15" s="5">
        <v>283</v>
      </c>
      <c r="H15" s="6">
        <v>1343.3</v>
      </c>
      <c r="I15" s="8">
        <f t="shared" si="1"/>
        <v>4.7466431095406358</v>
      </c>
      <c r="J15" s="10"/>
      <c r="K15" s="5"/>
      <c r="L15" s="6"/>
      <c r="M15" s="7"/>
    </row>
    <row r="16" spans="1:14" ht="15.75">
      <c r="A16" s="1">
        <v>40634</v>
      </c>
      <c r="C16" s="5">
        <v>86512</v>
      </c>
      <c r="D16" s="6">
        <v>12619.6</v>
      </c>
      <c r="E16" s="7">
        <f t="shared" si="0"/>
        <v>0.14587109302755688</v>
      </c>
      <c r="F16" s="10"/>
      <c r="G16" s="5">
        <v>175</v>
      </c>
      <c r="H16" s="6">
        <v>975.56</v>
      </c>
      <c r="I16" s="8">
        <f t="shared" si="1"/>
        <v>5.5746285714285708</v>
      </c>
      <c r="J16" s="10"/>
      <c r="K16" s="5"/>
      <c r="L16" s="6"/>
      <c r="M16" s="7"/>
    </row>
    <row r="17" spans="1:13" ht="15.75">
      <c r="A17" s="2">
        <v>40664</v>
      </c>
      <c r="C17" s="5">
        <v>95581</v>
      </c>
      <c r="D17" s="6">
        <v>14250.58</v>
      </c>
      <c r="E17" s="7">
        <f t="shared" si="0"/>
        <v>0.1490942760590494</v>
      </c>
      <c r="F17" s="10"/>
      <c r="G17" s="5">
        <v>310</v>
      </c>
      <c r="H17" s="6">
        <v>1729.76</v>
      </c>
      <c r="I17" s="8">
        <f t="shared" si="1"/>
        <v>5.5798709677419351</v>
      </c>
      <c r="J17" s="10"/>
      <c r="K17" s="5"/>
      <c r="L17" s="6"/>
      <c r="M17" s="7"/>
    </row>
    <row r="18" spans="1:13" ht="15.75">
      <c r="A18" s="1">
        <v>40695</v>
      </c>
      <c r="C18" s="5">
        <v>116471</v>
      </c>
      <c r="D18" s="6">
        <v>14534.24</v>
      </c>
      <c r="E18" s="7">
        <f t="shared" si="0"/>
        <v>0.12478848812150664</v>
      </c>
      <c r="F18" s="10"/>
      <c r="G18" s="5">
        <v>316</v>
      </c>
      <c r="H18" s="6">
        <v>1714.66</v>
      </c>
      <c r="I18" s="8">
        <f t="shared" si="1"/>
        <v>5.4261392405063296</v>
      </c>
      <c r="J18" s="10"/>
      <c r="K18" s="5"/>
      <c r="L18" s="6"/>
      <c r="M18" s="7"/>
    </row>
    <row r="19" spans="1:13" ht="15.75">
      <c r="A19" s="1">
        <v>40725</v>
      </c>
      <c r="C19" s="5">
        <v>91170</v>
      </c>
      <c r="D19" s="6">
        <v>12013.68</v>
      </c>
      <c r="E19" s="7">
        <f t="shared" si="0"/>
        <v>0.13177229351760447</v>
      </c>
      <c r="F19" s="10"/>
      <c r="G19" s="5">
        <v>397</v>
      </c>
      <c r="H19" s="6">
        <v>2097.46</v>
      </c>
      <c r="I19" s="8">
        <f t="shared" si="1"/>
        <v>5.2832745591939547</v>
      </c>
      <c r="J19" s="10"/>
      <c r="K19" s="5">
        <v>450</v>
      </c>
      <c r="L19" s="6">
        <v>1012.5</v>
      </c>
      <c r="M19" s="7">
        <f>L19/K19</f>
        <v>2.25</v>
      </c>
    </row>
    <row r="20" spans="1:13" ht="16.5" thickBot="1">
      <c r="A20" s="1">
        <v>40756</v>
      </c>
      <c r="C20" s="11">
        <v>105090</v>
      </c>
      <c r="D20" s="12">
        <v>13418.13</v>
      </c>
      <c r="E20" s="13">
        <f t="shared" si="0"/>
        <v>0.12768227233799601</v>
      </c>
      <c r="F20" s="10"/>
      <c r="G20" s="11">
        <v>262</v>
      </c>
      <c r="H20" s="12">
        <v>1544.14</v>
      </c>
      <c r="I20" s="14">
        <f t="shared" si="1"/>
        <v>5.8936641221374053</v>
      </c>
      <c r="J20" s="10"/>
      <c r="K20" s="11"/>
      <c r="L20" s="12"/>
      <c r="M20" s="13"/>
    </row>
    <row r="21" spans="1:13">
      <c r="C21" s="15">
        <f>SUM(C9:C20)</f>
        <v>1289395</v>
      </c>
      <c r="D21" s="16">
        <f>SUM(D9:D20)</f>
        <v>179164.33</v>
      </c>
      <c r="E21" s="17">
        <f>SUM(E9:E20)</f>
        <v>1.6851063299200524</v>
      </c>
      <c r="F21" s="10"/>
      <c r="G21" s="15">
        <f>SUM(G9:G20)</f>
        <v>2960</v>
      </c>
      <c r="H21" s="16">
        <f>SUM(H9:H20)</f>
        <v>16322.84</v>
      </c>
      <c r="I21" s="15">
        <f>SUM(I9:I20)</f>
        <v>68.580402169234915</v>
      </c>
      <c r="K21" s="15">
        <f>SUM(K9:K20)</f>
        <v>4730</v>
      </c>
      <c r="L21" s="16">
        <f>SUM(L9:L20)</f>
        <v>9595.75</v>
      </c>
      <c r="M21" s="17">
        <f>SUM(M9:M20)</f>
        <v>8.2619338196050531</v>
      </c>
    </row>
    <row r="26" spans="1:13">
      <c r="A26" s="25" t="s">
        <v>9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</row>
    <row r="28" spans="1:13">
      <c r="A28" s="25" t="s">
        <v>12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</row>
    <row r="29" spans="1:13">
      <c r="A29" s="25" t="s">
        <v>11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</row>
  </sheetData>
  <mergeCells count="8">
    <mergeCell ref="A26:K26"/>
    <mergeCell ref="A28:K28"/>
    <mergeCell ref="A29:K29"/>
    <mergeCell ref="A1:N1"/>
    <mergeCell ref="A2:N2"/>
    <mergeCell ref="C5:E5"/>
    <mergeCell ref="G5:I5"/>
    <mergeCell ref="K5:M5"/>
  </mergeCells>
  <phoneticPr fontId="4" type="noConversion"/>
  <pageMargins left="1" right="0.2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A4" workbookViewId="0">
      <selection activeCell="O19" sqref="O19"/>
    </sheetView>
  </sheetViews>
  <sheetFormatPr defaultRowHeight="12.75"/>
  <cols>
    <col min="1" max="1" width="12.140625" customWidth="1"/>
    <col min="2" max="2" width="2.140625" customWidth="1"/>
    <col min="4" max="4" width="12" customWidth="1"/>
    <col min="6" max="6" width="2.140625" customWidth="1"/>
    <col min="8" max="8" width="11.28515625" bestFit="1" customWidth="1"/>
    <col min="10" max="10" width="2.140625" customWidth="1"/>
    <col min="12" max="12" width="10.28515625" bestFit="1" customWidth="1"/>
  </cols>
  <sheetData>
    <row r="1" spans="1:14" ht="20.25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0.25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2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ht="15">
      <c r="C5" s="28" t="s">
        <v>6</v>
      </c>
      <c r="D5" s="29"/>
      <c r="E5" s="30"/>
      <c r="G5" s="28" t="s">
        <v>7</v>
      </c>
      <c r="H5" s="29"/>
      <c r="I5" s="30"/>
      <c r="K5" s="28" t="s">
        <v>10</v>
      </c>
      <c r="L5" s="29"/>
      <c r="M5" s="30"/>
    </row>
    <row r="6" spans="1:14">
      <c r="C6" s="18"/>
      <c r="D6" s="19"/>
      <c r="E6" s="20"/>
      <c r="G6" s="18"/>
      <c r="H6" s="19"/>
      <c r="I6" s="20"/>
      <c r="K6" s="18"/>
      <c r="L6" s="19"/>
      <c r="M6" s="20"/>
    </row>
    <row r="7" spans="1:14">
      <c r="C7" s="21" t="s">
        <v>2</v>
      </c>
      <c r="D7" s="22" t="s">
        <v>3</v>
      </c>
      <c r="E7" s="23" t="s">
        <v>8</v>
      </c>
      <c r="F7" s="9"/>
      <c r="G7" s="21" t="s">
        <v>4</v>
      </c>
      <c r="H7" s="22" t="s">
        <v>3</v>
      </c>
      <c r="I7" s="23" t="s">
        <v>5</v>
      </c>
      <c r="J7" s="9"/>
      <c r="K7" s="21" t="s">
        <v>4</v>
      </c>
      <c r="L7" s="22" t="s">
        <v>3</v>
      </c>
      <c r="M7" s="23" t="s">
        <v>5</v>
      </c>
    </row>
    <row r="8" spans="1:14">
      <c r="C8" s="4"/>
      <c r="D8" s="4"/>
      <c r="E8" s="4"/>
      <c r="F8" s="10"/>
      <c r="G8" s="4"/>
      <c r="H8" s="4"/>
      <c r="I8" s="4"/>
      <c r="J8" s="10"/>
      <c r="K8" s="4"/>
      <c r="L8" s="4"/>
      <c r="M8" s="4"/>
    </row>
    <row r="9" spans="1:14" ht="15.75">
      <c r="A9" s="1">
        <v>40787</v>
      </c>
      <c r="C9" s="5">
        <v>160695</v>
      </c>
      <c r="D9" s="6">
        <v>18798.5</v>
      </c>
      <c r="E9" s="7">
        <f>D9/C9</f>
        <v>0.11698248234232553</v>
      </c>
      <c r="F9" s="10"/>
      <c r="G9" s="5">
        <v>588</v>
      </c>
      <c r="H9" s="6">
        <v>1945</v>
      </c>
      <c r="I9" s="7">
        <f>H9/G9</f>
        <v>3.3078231292517009</v>
      </c>
      <c r="J9" s="10"/>
      <c r="K9" s="5"/>
      <c r="L9" s="6"/>
      <c r="M9" s="7"/>
    </row>
    <row r="10" spans="1:14" ht="15.75">
      <c r="A10" s="1">
        <v>40817</v>
      </c>
      <c r="C10" s="5">
        <v>147859</v>
      </c>
      <c r="D10" s="6">
        <v>18227.07</v>
      </c>
      <c r="E10" s="7">
        <f t="shared" ref="E10:E21" si="0">D10/C10</f>
        <v>0.1232733212046612</v>
      </c>
      <c r="F10" s="10"/>
      <c r="G10" s="5">
        <v>490</v>
      </c>
      <c r="H10" s="6">
        <v>1648</v>
      </c>
      <c r="I10" s="7">
        <f t="shared" ref="I10:I21" si="1">H10/G10</f>
        <v>3.3632653061224489</v>
      </c>
      <c r="J10" s="10"/>
      <c r="K10" s="5"/>
      <c r="L10" s="6"/>
      <c r="M10" s="7"/>
    </row>
    <row r="11" spans="1:14" ht="15.75">
      <c r="A11" s="1">
        <v>40848</v>
      </c>
      <c r="C11" s="5">
        <v>103725</v>
      </c>
      <c r="D11" s="6">
        <v>14559.01</v>
      </c>
      <c r="E11" s="7">
        <f t="shared" si="0"/>
        <v>0.14036162930826707</v>
      </c>
      <c r="F11" s="10"/>
      <c r="G11" s="5">
        <v>278</v>
      </c>
      <c r="H11" s="6">
        <v>1012</v>
      </c>
      <c r="I11" s="7">
        <f t="shared" si="1"/>
        <v>3.6402877697841727</v>
      </c>
      <c r="J11" s="10"/>
      <c r="K11" s="5"/>
      <c r="L11" s="6"/>
      <c r="M11" s="7"/>
    </row>
    <row r="12" spans="1:14" ht="15.75">
      <c r="A12" s="1">
        <v>40513</v>
      </c>
      <c r="C12" s="5">
        <v>94283</v>
      </c>
      <c r="D12" s="6">
        <v>13232.49</v>
      </c>
      <c r="E12" s="7">
        <f t="shared" si="0"/>
        <v>0.14034863124847533</v>
      </c>
      <c r="F12" s="10"/>
      <c r="G12" s="5">
        <v>174</v>
      </c>
      <c r="H12" s="6">
        <v>703</v>
      </c>
      <c r="I12" s="7">
        <f t="shared" si="1"/>
        <v>4.0402298850574709</v>
      </c>
      <c r="J12" s="10"/>
      <c r="K12" s="5">
        <v>1610</v>
      </c>
      <c r="L12" s="6">
        <v>3574.2</v>
      </c>
      <c r="M12" s="7">
        <f t="shared" ref="M12:M21" si="2">L12/K12</f>
        <v>2.2199999999999998</v>
      </c>
    </row>
    <row r="13" spans="1:14" ht="15.75">
      <c r="A13" s="1">
        <v>40909</v>
      </c>
      <c r="C13" s="5">
        <v>92253</v>
      </c>
      <c r="D13" s="6">
        <v>12578.24</v>
      </c>
      <c r="E13" s="7">
        <f t="shared" si="0"/>
        <v>0.136345051109449</v>
      </c>
      <c r="F13" s="10"/>
      <c r="G13" s="5">
        <v>142</v>
      </c>
      <c r="H13" s="6">
        <v>610</v>
      </c>
      <c r="I13" s="7">
        <f t="shared" si="1"/>
        <v>4.295774647887324</v>
      </c>
      <c r="J13" s="10"/>
      <c r="K13" s="5">
        <v>600</v>
      </c>
      <c r="L13" s="6">
        <v>1332</v>
      </c>
      <c r="M13" s="7">
        <f t="shared" si="2"/>
        <v>2.2200000000000002</v>
      </c>
    </row>
    <row r="14" spans="1:14" ht="15.75">
      <c r="A14" s="1">
        <v>40940</v>
      </c>
      <c r="C14" s="5"/>
      <c r="D14" s="6"/>
      <c r="E14" s="7"/>
      <c r="F14" s="10"/>
      <c r="G14" s="5"/>
      <c r="H14" s="6"/>
      <c r="I14" s="7"/>
      <c r="J14" s="10"/>
      <c r="K14" s="5"/>
      <c r="L14" s="6"/>
      <c r="M14" s="7"/>
    </row>
    <row r="15" spans="1:14" ht="15.75">
      <c r="A15" s="1">
        <v>40969</v>
      </c>
      <c r="C15" s="5"/>
      <c r="D15" s="6"/>
      <c r="E15" s="7"/>
      <c r="F15" s="10"/>
      <c r="G15" s="5"/>
      <c r="H15" s="6"/>
      <c r="I15" s="7"/>
      <c r="J15" s="10"/>
      <c r="K15" s="5"/>
      <c r="L15" s="6"/>
      <c r="M15" s="7"/>
    </row>
    <row r="16" spans="1:14" ht="15.75">
      <c r="A16" s="1">
        <v>41000</v>
      </c>
      <c r="C16" s="5"/>
      <c r="D16" s="6"/>
      <c r="E16" s="7"/>
      <c r="F16" s="10"/>
      <c r="G16" s="5"/>
      <c r="H16" s="6"/>
      <c r="I16" s="7"/>
      <c r="J16" s="10"/>
      <c r="K16" s="5"/>
      <c r="L16" s="6"/>
      <c r="M16" s="7"/>
    </row>
    <row r="17" spans="1:13" ht="15.75">
      <c r="A17" s="2">
        <v>41030</v>
      </c>
      <c r="C17" s="5"/>
      <c r="D17" s="6"/>
      <c r="E17" s="7"/>
      <c r="F17" s="10"/>
      <c r="G17" s="5"/>
      <c r="H17" s="6"/>
      <c r="I17" s="7"/>
      <c r="J17" s="10"/>
      <c r="K17" s="5"/>
      <c r="L17" s="6"/>
      <c r="M17" s="7"/>
    </row>
    <row r="18" spans="1:13" ht="15.75">
      <c r="A18" s="1">
        <v>41061</v>
      </c>
      <c r="C18" s="5"/>
      <c r="D18" s="6"/>
      <c r="E18" s="7"/>
      <c r="F18" s="10"/>
      <c r="G18" s="5"/>
      <c r="H18" s="6"/>
      <c r="I18" s="7"/>
      <c r="J18" s="10"/>
      <c r="K18" s="5"/>
      <c r="L18" s="6"/>
      <c r="M18" s="7"/>
    </row>
    <row r="19" spans="1:13" ht="15.75">
      <c r="A19" s="1">
        <v>41091</v>
      </c>
      <c r="C19" s="5"/>
      <c r="D19" s="6"/>
      <c r="E19" s="7"/>
      <c r="F19" s="10"/>
      <c r="G19" s="5"/>
      <c r="H19" s="6"/>
      <c r="I19" s="7"/>
      <c r="J19" s="10"/>
      <c r="K19" s="5"/>
      <c r="L19" s="6"/>
      <c r="M19" s="7"/>
    </row>
    <row r="20" spans="1:13" ht="16.5" thickBot="1">
      <c r="A20" s="1">
        <v>41122</v>
      </c>
      <c r="C20" s="11"/>
      <c r="D20" s="12"/>
      <c r="E20" s="7"/>
      <c r="F20" s="10"/>
      <c r="G20" s="11"/>
      <c r="H20" s="12"/>
      <c r="I20" s="7"/>
      <c r="J20" s="10"/>
      <c r="K20" s="11"/>
      <c r="L20" s="12"/>
      <c r="M20" s="7"/>
    </row>
    <row r="21" spans="1:13">
      <c r="C21" s="15">
        <f>SUM(C9:C20)</f>
        <v>598815</v>
      </c>
      <c r="D21" s="16">
        <f>SUM(D9:D20)</f>
        <v>77395.31</v>
      </c>
      <c r="E21" s="24">
        <f t="shared" si="0"/>
        <v>0.12924744704123978</v>
      </c>
      <c r="F21" s="10"/>
      <c r="G21" s="15">
        <f>SUM(G9:G20)</f>
        <v>1672</v>
      </c>
      <c r="H21" s="16">
        <f>SUM(H9:H20)</f>
        <v>5918</v>
      </c>
      <c r="I21" s="24">
        <f t="shared" si="1"/>
        <v>3.5394736842105261</v>
      </c>
      <c r="K21" s="15">
        <f>SUM(K9:K20)</f>
        <v>2210</v>
      </c>
      <c r="L21" s="16">
        <f>SUM(L9:L20)</f>
        <v>4906.2</v>
      </c>
      <c r="M21" s="24">
        <f t="shared" si="2"/>
        <v>2.2199999999999998</v>
      </c>
    </row>
    <row r="24" spans="1:13">
      <c r="C24" t="s">
        <v>9</v>
      </c>
    </row>
    <row r="25" spans="1:13">
      <c r="C25" t="s">
        <v>14</v>
      </c>
    </row>
    <row r="26" spans="1:13">
      <c r="C26" t="s">
        <v>15</v>
      </c>
    </row>
  </sheetData>
  <mergeCells count="5">
    <mergeCell ref="A1:N1"/>
    <mergeCell ref="A2:N2"/>
    <mergeCell ref="C5:E5"/>
    <mergeCell ref="G5:I5"/>
    <mergeCell ref="K5:M5"/>
  </mergeCells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2010-11</vt:lpstr>
      <vt:lpstr>2011-12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ngaitan</dc:creator>
  <cp:lastModifiedBy>sgraham</cp:lastModifiedBy>
  <cp:lastPrinted>2011-12-13T21:33:05Z</cp:lastPrinted>
  <dcterms:created xsi:type="dcterms:W3CDTF">2011-12-12T20:48:00Z</dcterms:created>
  <dcterms:modified xsi:type="dcterms:W3CDTF">2012-02-03T20:20:21Z</dcterms:modified>
</cp:coreProperties>
</file>