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20" windowHeight="11020"/>
  </bookViews>
  <sheets>
    <sheet name="15-16" sheetId="1" r:id="rId1"/>
    <sheet name="16-17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13" i="2" l="1"/>
  <c r="L18" i="2"/>
  <c r="L10" i="2"/>
  <c r="D10" i="2"/>
  <c r="D11" i="2"/>
  <c r="D12" i="2"/>
  <c r="D13" i="2"/>
  <c r="D14" i="2"/>
  <c r="D15" i="2"/>
  <c r="D16" i="2"/>
  <c r="D17" i="2"/>
  <c r="D18" i="2"/>
  <c r="D19" i="2"/>
  <c r="D20" i="2"/>
  <c r="D9" i="2"/>
  <c r="H10" i="2"/>
  <c r="H11" i="2"/>
  <c r="H12" i="2"/>
  <c r="H13" i="2"/>
  <c r="H14" i="2"/>
  <c r="H15" i="2"/>
  <c r="H16" i="2"/>
  <c r="H17" i="2"/>
  <c r="H18" i="2"/>
  <c r="H19" i="2"/>
  <c r="H20" i="2"/>
  <c r="H9" i="2"/>
  <c r="L13" i="1"/>
  <c r="L14" i="1"/>
  <c r="L16" i="1"/>
  <c r="L10" i="1"/>
  <c r="H16" i="1"/>
  <c r="H17" i="1"/>
  <c r="H18" i="1"/>
  <c r="H19" i="1"/>
  <c r="H20" i="1"/>
  <c r="H10" i="1"/>
  <c r="H11" i="1"/>
  <c r="H12" i="1"/>
  <c r="H13" i="1"/>
  <c r="H14" i="1"/>
  <c r="H15" i="1"/>
  <c r="H9" i="1"/>
  <c r="D10" i="1"/>
  <c r="D11" i="1"/>
  <c r="D12" i="1"/>
  <c r="D13" i="1"/>
  <c r="D14" i="1"/>
  <c r="D15" i="1"/>
  <c r="D17" i="1"/>
  <c r="D18" i="1"/>
  <c r="D19" i="1"/>
  <c r="D20" i="1"/>
  <c r="D9" i="1"/>
</calcChain>
</file>

<file path=xl/sharedStrings.xml><?xml version="1.0" encoding="utf-8"?>
<sst xmlns="http://schemas.openxmlformats.org/spreadsheetml/2006/main" count="30" uniqueCount="15">
  <si>
    <t>Electricity</t>
  </si>
  <si>
    <t>Water</t>
  </si>
  <si>
    <t>Gas**</t>
  </si>
  <si>
    <t>kWh</t>
  </si>
  <si>
    <t>Cost</t>
  </si>
  <si>
    <t>Cost/kWh*</t>
  </si>
  <si>
    <t>Gallons</t>
  </si>
  <si>
    <t>Cost/Gal</t>
  </si>
  <si>
    <t>*Cost per kWh is total electric cost divided by total kWh. This is not the actual cost per kWh.</t>
  </si>
  <si>
    <t>**District does not receive metered gas service.</t>
  </si>
  <si>
    <t>Instead, propane tanks are located throughout the District and are filled as needed.</t>
  </si>
  <si>
    <t>2015-2016</t>
  </si>
  <si>
    <t>Gas</t>
  </si>
  <si>
    <t>CHARLOTTE ISD UTILITIES</t>
  </si>
  <si>
    <t>Charlotte ISD Utilities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</si>
</sst>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5">
    <xf numFmtId="0" fontId="0" fillId="0" borderId="0" xfId="0"/>
    <xf numFmtId="16" fontId="0" fillId="0" borderId="0" xfId="0" applyNumberFormat="1"/>
    <xf numFmtId="0" fontId="0" fillId="2" borderId="1" xfId="0" applyFill="1" applyBorder="1"/>
    <xf numFmtId="0" fontId="0" fillId="0" borderId="1" xfId="0" applyBorder="1"/>
    <xf numFmtId="8" fontId="0" fillId="0" borderId="1" xfId="0" applyNumberFormat="1" applyBorder="1"/>
    <xf numFmtId="0" fontId="0" fillId="2" borderId="1" xfId="0" applyFill="1" applyBorder="1" applyAlignment="1">
      <alignment horizontal="center"/>
    </xf>
    <xf numFmtId="44" fontId="0" fillId="2" borderId="1" xfId="1" applyFont="1" applyFill="1" applyBorder="1"/>
    <xf numFmtId="44" fontId="0" fillId="2" borderId="1" xfId="1" applyFont="1" applyFill="1" applyBorder="1" applyAlignment="1">
      <alignment horizontal="center"/>
    </xf>
    <xf numFmtId="44" fontId="0" fillId="0" borderId="1" xfId="1" applyFont="1" applyBorder="1"/>
    <xf numFmtId="44" fontId="0" fillId="0" borderId="0" xfId="1" applyFont="1"/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topLeftCell="A7" workbookViewId="0">
      <selection activeCell="H23" sqref="H23"/>
    </sheetView>
  </sheetViews>
  <sheetFormatPr defaultRowHeight="14.5" x14ac:dyDescent="0.35"/>
  <cols>
    <col min="3" max="3" width="12.6328125" style="9" customWidth="1"/>
    <col min="4" max="4" width="10" customWidth="1"/>
    <col min="7" max="7" width="11.54296875" style="9" customWidth="1"/>
    <col min="11" max="11" width="10.54296875" style="9" customWidth="1"/>
  </cols>
  <sheetData>
    <row r="1" spans="1:12" ht="15" x14ac:dyDescent="0.25">
      <c r="A1" s="10" t="s">
        <v>14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15" x14ac:dyDescent="0.25">
      <c r="A2" s="10" t="s">
        <v>11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5" spans="1:12" ht="15" x14ac:dyDescent="0.25">
      <c r="B5" s="11" t="s">
        <v>0</v>
      </c>
      <c r="C5" s="11"/>
      <c r="D5" s="11"/>
      <c r="F5" s="12" t="s">
        <v>1</v>
      </c>
      <c r="G5" s="13"/>
      <c r="H5" s="14"/>
      <c r="J5" s="12" t="s">
        <v>2</v>
      </c>
      <c r="K5" s="13"/>
      <c r="L5" s="14"/>
    </row>
    <row r="6" spans="1:12" ht="15" x14ac:dyDescent="0.25">
      <c r="B6" s="2"/>
      <c r="C6" s="6"/>
      <c r="D6" s="2"/>
      <c r="F6" s="2"/>
      <c r="G6" s="6"/>
      <c r="H6" s="2"/>
      <c r="J6" s="2"/>
      <c r="K6" s="6"/>
      <c r="L6" s="2"/>
    </row>
    <row r="7" spans="1:12" ht="15" x14ac:dyDescent="0.25">
      <c r="B7" s="5" t="s">
        <v>3</v>
      </c>
      <c r="C7" s="7" t="s">
        <v>4</v>
      </c>
      <c r="D7" s="5" t="s">
        <v>5</v>
      </c>
      <c r="F7" s="5" t="s">
        <v>6</v>
      </c>
      <c r="G7" s="7" t="s">
        <v>4</v>
      </c>
      <c r="H7" s="5" t="s">
        <v>7</v>
      </c>
      <c r="J7" s="5" t="s">
        <v>6</v>
      </c>
      <c r="K7" s="7" t="s">
        <v>4</v>
      </c>
      <c r="L7" s="5" t="s">
        <v>7</v>
      </c>
    </row>
    <row r="8" spans="1:12" ht="15" x14ac:dyDescent="0.25">
      <c r="B8" s="3"/>
      <c r="C8" s="8"/>
      <c r="D8" s="3"/>
      <c r="F8" s="3"/>
      <c r="G8" s="8"/>
      <c r="H8" s="3"/>
      <c r="J8" s="3"/>
      <c r="K8" s="8"/>
      <c r="L8" s="3"/>
    </row>
    <row r="9" spans="1:12" ht="15" x14ac:dyDescent="0.25">
      <c r="A9" s="1">
        <v>42628</v>
      </c>
      <c r="B9" s="3">
        <v>139431</v>
      </c>
      <c r="C9" s="8">
        <v>20038.14</v>
      </c>
      <c r="D9" s="4">
        <f>SUM(C9/B9)</f>
        <v>0.14371366482346107</v>
      </c>
      <c r="F9" s="3">
        <v>327</v>
      </c>
      <c r="G9" s="8">
        <v>2427.42</v>
      </c>
      <c r="H9" s="4">
        <f>SUM(G9/F9)</f>
        <v>7.4233027522935782</v>
      </c>
      <c r="J9" s="3"/>
      <c r="K9" s="8"/>
      <c r="L9" s="3"/>
    </row>
    <row r="10" spans="1:12" ht="15" x14ac:dyDescent="0.25">
      <c r="A10" s="1">
        <v>42658</v>
      </c>
      <c r="B10" s="3">
        <v>150782</v>
      </c>
      <c r="C10" s="8">
        <v>21508.62</v>
      </c>
      <c r="D10" s="4">
        <f t="shared" ref="D10:D20" si="0">SUM(C10/B10)</f>
        <v>0.14264713294690348</v>
      </c>
      <c r="F10" s="3">
        <v>444</v>
      </c>
      <c r="G10" s="8">
        <v>2931.68</v>
      </c>
      <c r="H10" s="4">
        <f t="shared" ref="H10:H20" si="1">SUM(G10/F10)</f>
        <v>6.6028828828828825</v>
      </c>
      <c r="J10" s="3">
        <v>340</v>
      </c>
      <c r="K10" s="8">
        <v>435.2</v>
      </c>
      <c r="L10" s="4">
        <f>SUM(K10/J10)</f>
        <v>1.28</v>
      </c>
    </row>
    <row r="11" spans="1:12" ht="15" x14ac:dyDescent="0.25">
      <c r="A11" s="1">
        <v>42689</v>
      </c>
      <c r="B11" s="3">
        <v>124116</v>
      </c>
      <c r="C11" s="8">
        <v>19235.73</v>
      </c>
      <c r="D11" s="4">
        <f t="shared" si="0"/>
        <v>0.15498187179735087</v>
      </c>
      <c r="F11" s="3">
        <v>467</v>
      </c>
      <c r="G11" s="8">
        <v>3071.97</v>
      </c>
      <c r="H11" s="4">
        <f t="shared" si="1"/>
        <v>6.5780942184154174</v>
      </c>
      <c r="J11" s="3"/>
      <c r="K11" s="8"/>
      <c r="L11" s="4"/>
    </row>
    <row r="12" spans="1:12" ht="15" x14ac:dyDescent="0.25">
      <c r="A12" s="1">
        <v>42719</v>
      </c>
      <c r="B12" s="3">
        <v>82707</v>
      </c>
      <c r="C12" s="8">
        <v>13963.23</v>
      </c>
      <c r="D12" s="4">
        <f t="shared" si="0"/>
        <v>0.16882766875838803</v>
      </c>
      <c r="F12" s="3">
        <v>307</v>
      </c>
      <c r="G12" s="8">
        <v>2288.4499999999998</v>
      </c>
      <c r="H12" s="4">
        <f t="shared" si="1"/>
        <v>7.4542345276872961</v>
      </c>
      <c r="J12" s="3"/>
      <c r="K12" s="8"/>
      <c r="L12" s="4"/>
    </row>
    <row r="13" spans="1:12" ht="15" x14ac:dyDescent="0.25">
      <c r="A13" s="1">
        <v>42385</v>
      </c>
      <c r="B13" s="3">
        <v>78620</v>
      </c>
      <c r="C13" s="8">
        <v>12981.49</v>
      </c>
      <c r="D13" s="4">
        <f t="shared" si="0"/>
        <v>0.16511689137624014</v>
      </c>
      <c r="F13" s="3">
        <v>206</v>
      </c>
      <c r="G13" s="8">
        <v>1825.19</v>
      </c>
      <c r="H13" s="4">
        <f t="shared" si="1"/>
        <v>8.8601456310679616</v>
      </c>
      <c r="J13" s="3">
        <v>739</v>
      </c>
      <c r="K13" s="8">
        <v>984.9</v>
      </c>
      <c r="L13" s="4">
        <f t="shared" ref="L13:L16" si="2">SUM(K13/J13)</f>
        <v>1.3327469553450608</v>
      </c>
    </row>
    <row r="14" spans="1:12" ht="15" x14ac:dyDescent="0.25">
      <c r="A14" s="1">
        <v>42416</v>
      </c>
      <c r="B14" s="3">
        <v>85411</v>
      </c>
      <c r="C14" s="8">
        <v>13795.04</v>
      </c>
      <c r="D14" s="4">
        <f t="shared" si="0"/>
        <v>0.16151362236714242</v>
      </c>
      <c r="F14" s="3">
        <v>260</v>
      </c>
      <c r="G14" s="8">
        <v>2040.05</v>
      </c>
      <c r="H14" s="4">
        <f t="shared" si="1"/>
        <v>7.8463461538461541</v>
      </c>
      <c r="J14" s="3">
        <v>889.8</v>
      </c>
      <c r="K14" s="8">
        <v>1192.33</v>
      </c>
      <c r="L14" s="4">
        <f t="shared" si="2"/>
        <v>1.3399977523038884</v>
      </c>
    </row>
    <row r="15" spans="1:12" ht="15" x14ac:dyDescent="0.25">
      <c r="A15" s="1">
        <v>42445</v>
      </c>
      <c r="B15" s="3">
        <v>81522</v>
      </c>
      <c r="C15" s="8">
        <v>13010.16</v>
      </c>
      <c r="D15" s="4">
        <f t="shared" si="0"/>
        <v>0.159590785309487</v>
      </c>
      <c r="F15" s="3">
        <v>297</v>
      </c>
      <c r="G15" s="8">
        <v>2252.63</v>
      </c>
      <c r="H15" s="4">
        <f t="shared" si="1"/>
        <v>7.584612794612795</v>
      </c>
      <c r="J15" s="3"/>
      <c r="K15" s="8"/>
      <c r="L15" s="4"/>
    </row>
    <row r="16" spans="1:12" ht="15" x14ac:dyDescent="0.25">
      <c r="A16" s="1">
        <v>42476</v>
      </c>
      <c r="B16" s="3"/>
      <c r="C16" s="8"/>
      <c r="D16" s="4"/>
      <c r="F16" s="3">
        <v>224</v>
      </c>
      <c r="G16" s="8">
        <v>1882.31</v>
      </c>
      <c r="H16" s="4">
        <f t="shared" si="1"/>
        <v>8.4031696428571419</v>
      </c>
      <c r="J16" s="3">
        <v>615</v>
      </c>
      <c r="K16" s="8">
        <v>824.1</v>
      </c>
      <c r="L16" s="4">
        <f t="shared" si="2"/>
        <v>1.34</v>
      </c>
    </row>
    <row r="17" spans="1:12" ht="15" x14ac:dyDescent="0.25">
      <c r="A17" s="1">
        <v>42506</v>
      </c>
      <c r="B17" s="3">
        <v>77130</v>
      </c>
      <c r="C17" s="8">
        <v>13008.17</v>
      </c>
      <c r="D17" s="4">
        <f t="shared" si="0"/>
        <v>0.16865253468170621</v>
      </c>
      <c r="F17" s="3">
        <v>314</v>
      </c>
      <c r="G17" s="8">
        <v>2231.85</v>
      </c>
      <c r="H17" s="4">
        <f t="shared" si="1"/>
        <v>7.1078025477707003</v>
      </c>
      <c r="J17" s="3"/>
      <c r="K17" s="8"/>
      <c r="L17" s="4"/>
    </row>
    <row r="18" spans="1:12" ht="15" x14ac:dyDescent="0.25">
      <c r="A18" s="1">
        <v>42537</v>
      </c>
      <c r="B18" s="3">
        <v>89553</v>
      </c>
      <c r="C18" s="8">
        <v>13485.69</v>
      </c>
      <c r="D18" s="4">
        <f t="shared" si="0"/>
        <v>0.15058892499413756</v>
      </c>
      <c r="F18" s="3">
        <v>321</v>
      </c>
      <c r="G18" s="8">
        <v>2285.83</v>
      </c>
      <c r="H18" s="4">
        <f t="shared" si="1"/>
        <v>7.1209657320872273</v>
      </c>
      <c r="J18" s="3"/>
      <c r="K18" s="8"/>
      <c r="L18" s="4"/>
    </row>
    <row r="19" spans="1:12" ht="15" x14ac:dyDescent="0.25">
      <c r="A19" s="1">
        <v>42567</v>
      </c>
      <c r="B19" s="3">
        <v>116578</v>
      </c>
      <c r="C19" s="8">
        <v>16441.27</v>
      </c>
      <c r="D19" s="4">
        <f t="shared" si="0"/>
        <v>0.14103235601914599</v>
      </c>
      <c r="F19" s="3">
        <v>276</v>
      </c>
      <c r="G19" s="8">
        <v>2102.1999999999998</v>
      </c>
      <c r="H19" s="4">
        <f t="shared" si="1"/>
        <v>7.6166666666666663</v>
      </c>
      <c r="J19" s="3"/>
      <c r="K19" s="8"/>
      <c r="L19" s="4"/>
    </row>
    <row r="20" spans="1:12" ht="15" x14ac:dyDescent="0.25">
      <c r="A20" s="1">
        <v>42598</v>
      </c>
      <c r="B20" s="3">
        <v>111310</v>
      </c>
      <c r="C20" s="8">
        <v>14997.8</v>
      </c>
      <c r="D20" s="4">
        <f t="shared" si="0"/>
        <v>0.13473901715928488</v>
      </c>
      <c r="F20" s="3">
        <v>438</v>
      </c>
      <c r="G20" s="8">
        <v>2796.37</v>
      </c>
      <c r="H20" s="4">
        <f t="shared" si="1"/>
        <v>6.3844063926940633</v>
      </c>
      <c r="J20" s="3"/>
      <c r="K20" s="8"/>
      <c r="L20" s="4"/>
    </row>
    <row r="21" spans="1:12" ht="15" x14ac:dyDescent="0.25">
      <c r="B21" s="3"/>
      <c r="C21" s="8"/>
      <c r="D21" s="4"/>
      <c r="F21" s="3"/>
      <c r="G21" s="8"/>
      <c r="H21" s="4"/>
      <c r="J21" s="3"/>
      <c r="K21" s="8"/>
      <c r="L21" s="4"/>
    </row>
    <row r="24" spans="1:12" ht="15" x14ac:dyDescent="0.25">
      <c r="B24" t="s">
        <v>8</v>
      </c>
    </row>
    <row r="25" spans="1:12" x14ac:dyDescent="0.35">
      <c r="B25" t="s">
        <v>9</v>
      </c>
    </row>
    <row r="26" spans="1:12" x14ac:dyDescent="0.35">
      <c r="B26" t="s">
        <v>10</v>
      </c>
    </row>
  </sheetData>
  <mergeCells count="5">
    <mergeCell ref="A1:L1"/>
    <mergeCell ref="A2:L2"/>
    <mergeCell ref="B5:D5"/>
    <mergeCell ref="F5:H5"/>
    <mergeCell ref="J5:L5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L20" sqref="L20"/>
    </sheetView>
  </sheetViews>
  <sheetFormatPr defaultRowHeight="14.5" x14ac:dyDescent="0.35"/>
  <cols>
    <col min="3" max="3" width="11.08984375" bestFit="1" customWidth="1"/>
    <col min="4" max="4" width="9.7265625" customWidth="1"/>
    <col min="7" max="7" width="10.08984375" bestFit="1" customWidth="1"/>
    <col min="11" max="11" width="10.08984375" bestFit="1" customWidth="1"/>
  </cols>
  <sheetData>
    <row r="1" spans="1:12" x14ac:dyDescent="0.35">
      <c r="A1" s="10" t="s">
        <v>13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x14ac:dyDescent="0.35">
      <c r="C3" s="9"/>
      <c r="G3" s="9"/>
      <c r="K3" s="9"/>
    </row>
    <row r="4" spans="1:12" x14ac:dyDescent="0.35">
      <c r="C4" s="9"/>
      <c r="G4" s="9"/>
      <c r="K4" s="9"/>
    </row>
    <row r="5" spans="1:12" x14ac:dyDescent="0.35">
      <c r="B5" s="12" t="s">
        <v>0</v>
      </c>
      <c r="C5" s="13"/>
      <c r="D5" s="14"/>
      <c r="F5" s="12" t="s">
        <v>1</v>
      </c>
      <c r="G5" s="13"/>
      <c r="H5" s="14"/>
      <c r="J5" s="12" t="s">
        <v>12</v>
      </c>
      <c r="K5" s="13"/>
      <c r="L5" s="14"/>
    </row>
    <row r="6" spans="1:12" x14ac:dyDescent="0.35">
      <c r="B6" s="2" t="s">
        <v>3</v>
      </c>
      <c r="C6" s="6" t="s">
        <v>4</v>
      </c>
      <c r="D6" s="2" t="s">
        <v>5</v>
      </c>
      <c r="F6" s="2" t="s">
        <v>6</v>
      </c>
      <c r="G6" s="6" t="s">
        <v>4</v>
      </c>
      <c r="H6" s="2" t="s">
        <v>7</v>
      </c>
      <c r="J6" s="2" t="s">
        <v>6</v>
      </c>
      <c r="K6" s="6" t="s">
        <v>4</v>
      </c>
      <c r="L6" s="2" t="s">
        <v>7</v>
      </c>
    </row>
    <row r="7" spans="1:12" x14ac:dyDescent="0.35">
      <c r="B7" s="5"/>
      <c r="C7" s="7"/>
      <c r="D7" s="5"/>
      <c r="F7" s="5"/>
      <c r="G7" s="7"/>
      <c r="H7" s="5"/>
      <c r="J7" s="5"/>
      <c r="K7" s="7"/>
      <c r="L7" s="5"/>
    </row>
    <row r="8" spans="1:12" x14ac:dyDescent="0.35">
      <c r="B8" s="3"/>
      <c r="C8" s="8"/>
      <c r="D8" s="3"/>
      <c r="F8" s="3"/>
      <c r="G8" s="8"/>
      <c r="H8" s="3"/>
      <c r="J8" s="3"/>
      <c r="K8" s="8"/>
      <c r="L8" s="3"/>
    </row>
    <row r="9" spans="1:12" x14ac:dyDescent="0.35">
      <c r="A9" s="1">
        <v>42629</v>
      </c>
      <c r="B9" s="3">
        <v>117250</v>
      </c>
      <c r="C9" s="8">
        <v>17066.580000000002</v>
      </c>
      <c r="D9" s="4">
        <f>SUM(C9/B9)</f>
        <v>0.14555718550106611</v>
      </c>
      <c r="F9" s="3">
        <v>342</v>
      </c>
      <c r="G9" s="8">
        <v>2281.1</v>
      </c>
      <c r="H9" s="4">
        <f>SUM(F9/G9)</f>
        <v>0.14992766647669983</v>
      </c>
      <c r="J9" s="3"/>
      <c r="K9" s="8"/>
      <c r="L9" s="3"/>
    </row>
    <row r="10" spans="1:12" x14ac:dyDescent="0.35">
      <c r="A10" s="1">
        <v>42659</v>
      </c>
      <c r="B10" s="3">
        <v>155510</v>
      </c>
      <c r="C10" s="8">
        <v>19901.560000000001</v>
      </c>
      <c r="D10" s="4">
        <f t="shared" ref="D10:D20" si="0">SUM(C10/B10)</f>
        <v>0.12797607870876471</v>
      </c>
      <c r="F10" s="3">
        <v>401</v>
      </c>
      <c r="G10" s="8">
        <v>2503.61</v>
      </c>
      <c r="H10" s="4">
        <f t="shared" ref="H10:H20" si="1">SUM(F10/G10)</f>
        <v>0.16016871637355656</v>
      </c>
      <c r="J10" s="3">
        <v>250</v>
      </c>
      <c r="K10" s="8">
        <v>335</v>
      </c>
      <c r="L10" s="4">
        <f>SUM(K10/J10)</f>
        <v>1.34</v>
      </c>
    </row>
    <row r="11" spans="1:12" x14ac:dyDescent="0.35">
      <c r="A11" s="1">
        <v>42690</v>
      </c>
      <c r="B11" s="3">
        <v>121754</v>
      </c>
      <c r="C11" s="8">
        <v>17211.28</v>
      </c>
      <c r="D11" s="4">
        <f t="shared" si="0"/>
        <v>0.14136110517929595</v>
      </c>
      <c r="F11" s="3">
        <v>441</v>
      </c>
      <c r="G11" s="8">
        <v>2642.83</v>
      </c>
      <c r="H11" s="4">
        <f t="shared" si="1"/>
        <v>0.16686657862972648</v>
      </c>
      <c r="J11" s="3"/>
      <c r="K11" s="8"/>
      <c r="L11" s="4"/>
    </row>
    <row r="12" spans="1:12" x14ac:dyDescent="0.35">
      <c r="A12" s="1">
        <v>42720</v>
      </c>
      <c r="B12" s="3">
        <v>94685</v>
      </c>
      <c r="C12" s="8">
        <v>14979.99</v>
      </c>
      <c r="D12" s="4">
        <f t="shared" si="0"/>
        <v>0.15820869197866611</v>
      </c>
      <c r="F12" s="3">
        <v>361</v>
      </c>
      <c r="G12" s="8">
        <v>2337.0500000000002</v>
      </c>
      <c r="H12" s="4">
        <f t="shared" si="1"/>
        <v>0.15446823987505615</v>
      </c>
      <c r="J12" s="3"/>
      <c r="K12" s="8"/>
      <c r="L12" s="4"/>
    </row>
    <row r="13" spans="1:12" x14ac:dyDescent="0.35">
      <c r="A13" s="1">
        <v>42386</v>
      </c>
      <c r="B13" s="3">
        <v>72823</v>
      </c>
      <c r="C13" s="8">
        <v>11837.84</v>
      </c>
      <c r="D13" s="4">
        <f t="shared" si="0"/>
        <v>0.16255633522376173</v>
      </c>
      <c r="F13" s="3">
        <v>97</v>
      </c>
      <c r="G13" s="8">
        <v>1449.99</v>
      </c>
      <c r="H13" s="4">
        <f t="shared" si="1"/>
        <v>6.6897013082848844E-2</v>
      </c>
      <c r="J13" s="3">
        <v>500</v>
      </c>
      <c r="K13" s="8">
        <v>720</v>
      </c>
      <c r="L13" s="4">
        <f t="shared" ref="L13:L18" si="2">SUM(K13/J13)</f>
        <v>1.44</v>
      </c>
    </row>
    <row r="14" spans="1:12" x14ac:dyDescent="0.35">
      <c r="A14" s="1">
        <v>42417</v>
      </c>
      <c r="B14" s="3">
        <v>85672</v>
      </c>
      <c r="C14" s="8">
        <v>13283.77</v>
      </c>
      <c r="D14" s="4">
        <f t="shared" si="0"/>
        <v>0.15505380987954057</v>
      </c>
      <c r="F14" s="3">
        <v>199</v>
      </c>
      <c r="G14" s="8">
        <v>1846.29</v>
      </c>
      <c r="H14" s="4">
        <f t="shared" si="1"/>
        <v>0.10778371761749238</v>
      </c>
      <c r="J14" s="3"/>
      <c r="K14" s="8"/>
      <c r="L14" s="4"/>
    </row>
    <row r="15" spans="1:12" x14ac:dyDescent="0.35">
      <c r="A15" s="1">
        <v>42446</v>
      </c>
      <c r="B15" s="3">
        <v>105341</v>
      </c>
      <c r="C15" s="8">
        <v>15647.56</v>
      </c>
      <c r="D15" s="4">
        <f t="shared" si="0"/>
        <v>0.14854197321081061</v>
      </c>
      <c r="F15" s="3">
        <v>276</v>
      </c>
      <c r="G15" s="8">
        <v>2095.63</v>
      </c>
      <c r="H15" s="4">
        <f t="shared" si="1"/>
        <v>0.13170263834741819</v>
      </c>
      <c r="J15" s="3"/>
      <c r="K15" s="8"/>
      <c r="L15" s="4"/>
    </row>
    <row r="16" spans="1:12" x14ac:dyDescent="0.35">
      <c r="A16" s="1">
        <v>42477</v>
      </c>
      <c r="B16" s="3">
        <v>90005</v>
      </c>
      <c r="C16" s="8">
        <v>14018.18</v>
      </c>
      <c r="D16" s="4">
        <f t="shared" si="0"/>
        <v>0.15574890283873119</v>
      </c>
      <c r="F16" s="3">
        <v>220</v>
      </c>
      <c r="G16" s="8">
        <v>1889.71</v>
      </c>
      <c r="H16" s="4">
        <f t="shared" si="1"/>
        <v>0.11641997978525806</v>
      </c>
      <c r="J16" s="3"/>
      <c r="K16" s="8"/>
      <c r="L16" s="4"/>
    </row>
    <row r="17" spans="1:12" x14ac:dyDescent="0.35">
      <c r="A17" s="1">
        <v>42507</v>
      </c>
      <c r="B17" s="3">
        <v>105210</v>
      </c>
      <c r="C17" s="8">
        <v>15808.99</v>
      </c>
      <c r="D17" s="4">
        <f t="shared" si="0"/>
        <v>0.1502612869499097</v>
      </c>
      <c r="F17" s="3">
        <v>519</v>
      </c>
      <c r="G17" s="8">
        <v>3097.57</v>
      </c>
      <c r="H17" s="4">
        <f t="shared" si="1"/>
        <v>0.16755069296254804</v>
      </c>
      <c r="J17" s="3"/>
      <c r="K17" s="8"/>
      <c r="L17" s="4"/>
    </row>
    <row r="18" spans="1:12" x14ac:dyDescent="0.35">
      <c r="A18" s="1">
        <v>42538</v>
      </c>
      <c r="B18" s="3">
        <v>115820</v>
      </c>
      <c r="C18" s="8">
        <v>16932.37</v>
      </c>
      <c r="D18" s="4">
        <f t="shared" si="0"/>
        <v>0.14619556207908824</v>
      </c>
      <c r="F18" s="3">
        <v>183</v>
      </c>
      <c r="G18" s="8">
        <v>1838.63</v>
      </c>
      <c r="H18" s="4">
        <f t="shared" si="1"/>
        <v>9.9530628783387629E-2</v>
      </c>
      <c r="J18" s="3">
        <v>675</v>
      </c>
      <c r="K18" s="8">
        <v>1039.5</v>
      </c>
      <c r="L18" s="4">
        <f t="shared" si="2"/>
        <v>1.54</v>
      </c>
    </row>
    <row r="19" spans="1:12" x14ac:dyDescent="0.35">
      <c r="A19" s="1">
        <v>42568</v>
      </c>
      <c r="B19" s="3">
        <v>108678</v>
      </c>
      <c r="C19" s="8">
        <v>16046.79</v>
      </c>
      <c r="D19" s="4">
        <f t="shared" si="0"/>
        <v>0.14765444708220615</v>
      </c>
      <c r="F19" s="3">
        <v>1179</v>
      </c>
      <c r="G19" s="8">
        <v>6734.17</v>
      </c>
      <c r="H19" s="4">
        <f t="shared" si="1"/>
        <v>0.17507725525194642</v>
      </c>
      <c r="J19" s="3"/>
      <c r="K19" s="8"/>
      <c r="L19" s="4"/>
    </row>
    <row r="20" spans="1:12" x14ac:dyDescent="0.35">
      <c r="A20" s="1">
        <v>42599</v>
      </c>
      <c r="B20" s="3">
        <v>108103</v>
      </c>
      <c r="C20" s="8">
        <v>14842.53</v>
      </c>
      <c r="D20" s="4">
        <f t="shared" si="0"/>
        <v>0.13729988991979872</v>
      </c>
      <c r="F20" s="3">
        <v>1058</v>
      </c>
      <c r="G20" s="8">
        <v>4610.83</v>
      </c>
      <c r="H20" s="4">
        <f t="shared" si="1"/>
        <v>0.22945977188488842</v>
      </c>
      <c r="J20" s="3"/>
      <c r="K20" s="8"/>
      <c r="L20" s="4"/>
    </row>
    <row r="21" spans="1:12" x14ac:dyDescent="0.35">
      <c r="B21" s="3"/>
      <c r="C21" s="8"/>
      <c r="D21" s="4"/>
      <c r="F21" s="3"/>
      <c r="G21" s="8"/>
      <c r="H21" s="4"/>
      <c r="J21" s="3"/>
      <c r="K21" s="8"/>
      <c r="L21" s="4"/>
    </row>
    <row r="22" spans="1:12" x14ac:dyDescent="0.35">
      <c r="C22" s="9"/>
      <c r="G22" s="9"/>
      <c r="K22" s="9"/>
    </row>
    <row r="23" spans="1:12" x14ac:dyDescent="0.35">
      <c r="C23" s="9"/>
      <c r="G23" s="9"/>
      <c r="K23" s="9"/>
    </row>
    <row r="24" spans="1:12" x14ac:dyDescent="0.35">
      <c r="C24" s="9"/>
      <c r="G24" s="9"/>
      <c r="K24" s="9"/>
    </row>
    <row r="25" spans="1:12" x14ac:dyDescent="0.35">
      <c r="C25" s="9"/>
      <c r="G25" s="9"/>
      <c r="K25" s="9"/>
    </row>
    <row r="26" spans="1:12" x14ac:dyDescent="0.35">
      <c r="C26" s="9"/>
      <c r="G26" s="9"/>
      <c r="K26" s="9"/>
    </row>
    <row r="27" spans="1:12" x14ac:dyDescent="0.35">
      <c r="C27" s="9"/>
      <c r="G27" s="9"/>
      <c r="K27" s="9"/>
    </row>
  </sheetData>
  <mergeCells count="5">
    <mergeCell ref="A1:L1"/>
    <mergeCell ref="A2:L2"/>
    <mergeCell ref="B5:D5"/>
    <mergeCell ref="F5:H5"/>
    <mergeCell ref="J5:L5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15-16</vt:lpstr>
      <vt:lpstr>16-17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Graham</dc:creator>
  <cp:lastModifiedBy>Susan Graham</cp:lastModifiedBy>
  <cp:lastPrinted>2017-07-11T15:33:31Z</cp:lastPrinted>
  <dcterms:created xsi:type="dcterms:W3CDTF">2016-03-30T17:28:54Z</dcterms:created>
  <dcterms:modified xsi:type="dcterms:W3CDTF">2017-09-07T18:17:49Z</dcterms:modified>
</cp:coreProperties>
</file>